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jestr wyborcow\meldunki_kwartalne_o_stanie_rw\meldunki 2021\30.09.2021\"/>
    </mc:Choice>
  </mc:AlternateContent>
  <bookViews>
    <workbookView xWindow="0" yWindow="0" windowWidth="32910" windowHeight="14805"/>
  </bookViews>
  <sheets>
    <sheet name="rejestr_wyborcow_wydru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D6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7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0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6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0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3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D7" i="1"/>
</calcChain>
</file>

<file path=xl/sharedStrings.xml><?xml version="1.0" encoding="utf-8"?>
<sst xmlns="http://schemas.openxmlformats.org/spreadsheetml/2006/main" count="190" uniqueCount="147">
  <si>
    <t>Kod TERYT</t>
  </si>
  <si>
    <t>Gmina</t>
  </si>
  <si>
    <t>Powiat</t>
  </si>
  <si>
    <t>Liczba mieszkańców</t>
  </si>
  <si>
    <t>Powiat gdański</t>
  </si>
  <si>
    <t>m. Pruszcz Gdański</t>
  </si>
  <si>
    <t>gdański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</si>
  <si>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</si>
  <si>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</si>
  <si>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</si>
  <si>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</si>
  <si>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</si>
  <si>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</si>
  <si>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</si>
  <si>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Powiat kwidzyński</t>
  </si>
  <si>
    <t>m. Kwidzyn</t>
  </si>
  <si>
    <t>kwidzyński</t>
  </si>
  <si>
    <t>gm. Gardeja</t>
  </si>
  <si>
    <t>gm. Kwidzyn</t>
  </si>
  <si>
    <t>gm. Prabuty</t>
  </si>
  <si>
    <t>gm. Ryjewo</t>
  </si>
  <si>
    <t>gm. Sadlinki</t>
  </si>
  <si>
    <t>Powiat malborski</t>
  </si>
  <si>
    <t>m. Malbork</t>
  </si>
  <si>
    <t>malborski</t>
  </si>
  <si>
    <t>gm. Lichnowy</t>
  </si>
  <si>
    <t>gm. Malbork</t>
  </si>
  <si>
    <t>gm. Miłoradz</t>
  </si>
  <si>
    <t>gm. Nowy Staw</t>
  </si>
  <si>
    <t>gm. Stare Pole</t>
  </si>
  <si>
    <t>Powiat nowodworski</t>
  </si>
  <si>
    <t>m. Krynica Morska</t>
  </si>
  <si>
    <t>nowodworski</t>
  </si>
  <si>
    <t>gm. Nowy Dwór Gdański</t>
  </si>
  <si>
    <t>gm. Ostaszewo</t>
  </si>
  <si>
    <t>gm. Stegna</t>
  </si>
  <si>
    <t>gm. Sztutowo</t>
  </si>
  <si>
    <t>Powiat starogardzki</t>
  </si>
  <si>
    <t>gm. Czarna Woda</t>
  </si>
  <si>
    <t>starogardzki</t>
  </si>
  <si>
    <t>m. Skórcz</t>
  </si>
  <si>
    <t>m. Starogard Gdański</t>
  </si>
  <si>
    <t>gm. Bobowo</t>
  </si>
  <si>
    <t>gm. Kaliska</t>
  </si>
  <si>
    <t>gm. Lubichowo</t>
  </si>
  <si>
    <t>gm. Osieczna</t>
  </si>
  <si>
    <t>gm. Osiek</t>
  </si>
  <si>
    <t>gm. Skarszewy</t>
  </si>
  <si>
    <t>gm. Skórcz</t>
  </si>
  <si>
    <t>gm. Smętowo Graniczne</t>
  </si>
  <si>
    <t>gm. Starogard Gdański</t>
  </si>
  <si>
    <t>gm. Zblewo</t>
  </si>
  <si>
    <t>Powiat tczewski</t>
  </si>
  <si>
    <t>m. Tczew</t>
  </si>
  <si>
    <t>tczewski</t>
  </si>
  <si>
    <t>gm. Gniew</t>
  </si>
  <si>
    <t>gm. Morzeszczyn</t>
  </si>
  <si>
    <t>gm. Pelplin</t>
  </si>
  <si>
    <t>gm. Subkowy</t>
  </si>
  <si>
    <t>gm. Tczew</t>
  </si>
  <si>
    <t>Powiat sztumski</t>
  </si>
  <si>
    <t>gm. Dzierzgoń</t>
  </si>
  <si>
    <t>sztumski</t>
  </si>
  <si>
    <t>gm. Mikołajki Pomorskie</t>
  </si>
  <si>
    <t>gm. Stary Dzierzgoń</t>
  </si>
  <si>
    <t>gm. Stary Targ</t>
  </si>
  <si>
    <t>gm. Sztum</t>
  </si>
  <si>
    <t>Miasto na prawach powiatu</t>
  </si>
  <si>
    <t>m. Gdańsk</t>
  </si>
  <si>
    <t>Gdańsk</t>
  </si>
  <si>
    <t>m. Sopot</t>
  </si>
  <si>
    <t>Sopot</t>
  </si>
  <si>
    <t>Liczba wyborców ujętych w rejestrze wyborców</t>
  </si>
  <si>
    <t>ogółem</t>
  </si>
  <si>
    <t>wpisanych z urzędu</t>
  </si>
  <si>
    <t>wpisanych na wniosek</t>
  </si>
  <si>
    <t>Informacje dodatkowe</t>
  </si>
  <si>
    <t>o wpisaniu na wniosek</t>
  </si>
  <si>
    <t>o skreśleniu</t>
  </si>
  <si>
    <t xml:space="preserve"> w części A</t>
  </si>
  <si>
    <t>ogółem - §6 ust. 1²)</t>
  </si>
  <si>
    <t>§ 6 ust. 1 pkt 1²)</t>
  </si>
  <si>
    <t>§ 6 ust. 1 pkt 2²)</t>
  </si>
  <si>
    <t>§ 6 ust. 1 pkt 3²)</t>
  </si>
  <si>
    <t>§6 ust. 2 ²)</t>
  </si>
  <si>
    <t>w części B  rejestru</t>
  </si>
  <si>
    <t>art. 19 § 1¹)</t>
  </si>
  <si>
    <t>art. 19 § 2¹)</t>
  </si>
  <si>
    <t>art. 19 § 3¹)</t>
  </si>
  <si>
    <t>ogółem - art. 19¹)
 w części A rejestru wyborców</t>
  </si>
  <si>
    <t>w części B rejestru</t>
  </si>
  <si>
    <t>Delegatura w Gdańsku</t>
  </si>
  <si>
    <t>Suma</t>
  </si>
  <si>
    <t>¹) ustawy z dnia 5 stycznia 2011 r. - Kodeks wyborczy (t.j. Dz. U. z 2020 r. poz. 1319)</t>
  </si>
  <si>
    <t>²) rozporządzenia Ministra Spraw Wewnętrznych i  Administracji z dnia 27 lipca 2011 r. w sprawie rejestru wyborców oraz trybu przekazywania przez Rzeczpospolitą Polską innym państwom członkowskim Unii Europejskiej danych zawartych w tym rejestrze (Dz. U. z 2017 r. poz. 1316 z późn. zm.)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</si>
  <si>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</si>
  <si>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</si>
  <si>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</si>
  <si>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</si>
  <si>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</si>
  <si>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</si>
  <si>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</si>
  <si>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</si>
  <si>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220701</t>
  </si>
  <si>
    <t>220702</t>
  </si>
  <si>
    <t>220703</t>
  </si>
  <si>
    <t>220704</t>
  </si>
  <si>
    <t>220705</t>
  </si>
  <si>
    <t>220706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</si>
  <si>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</si>
  <si>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</si>
  <si>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</si>
  <si>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</si>
  <si>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</si>
  <si>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</si>
  <si>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</si>
  <si>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</si>
  <si>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</si>
  <si>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</si>
  <si>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</si>
  <si>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221301</t>
  </si>
  <si>
    <t>221302</t>
  </si>
  <si>
    <t>221303</t>
  </si>
  <si>
    <t>221304</t>
  </si>
  <si>
    <t>221305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</si>
  <si>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</si>
  <si>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</si>
  <si>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</si>
  <si>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</si>
  <si>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</si>
  <si>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</si>
  <si>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</si>
  <si>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</si>
  <si>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</si>
  <si>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</si>
  <si>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</si>
  <si>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</si>
  <si>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</si>
  <si>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</si>
  <si>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221601</t>
  </si>
  <si>
    <t>221602</t>
  </si>
  <si>
    <t>221603</t>
  </si>
  <si>
    <t>221604</t>
  </si>
  <si>
    <t>221605</t>
  </si>
  <si>
    <t>226101</t>
  </si>
  <si>
    <t>226401</t>
  </si>
  <si>
    <t>Stan rejestru wyborców na dzień 30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</si>
</sst>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10" xfId="0" applyFont="1" applyBorder="1"/>
    <xf numFmtId="0" fontId="19" fillId="0" borderId="0" xfId="0" applyFont="1" applyAlignment="1"/>
    <xf numFmtId="0" fontId="0" fillId="0" borderId="10" xfId="0" applyBorder="1"/>
    <xf numFmtId="0" fontId="0" fillId="34" borderId="10" xfId="0" applyFill="1" applyBorder="1"/>
    <xf numFmtId="0" fontId="0" fillId="35" borderId="10" xfId="0" applyFill="1" applyBorder="1"/>
    <xf numFmtId="0" fontId="18" fillId="36" borderId="10" xfId="0" applyFont="1" applyFill="1" applyBorder="1" applyAlignment="1" applyProtection="1">
      <alignment horizontal="center" vertical="center" wrapText="1"/>
    </xf>
    <xf numFmtId="0" fontId="0" fillId="33" borderId="10" xfId="0" applyFill="1" applyBorder="1"/>
    <xf numFmtId="0" fontId="16" fillId="34" borderId="10" xfId="0" applyFont="1" applyFill="1" applyBorder="1"/>
    <xf numFmtId="0" fontId="16" fillId="35" borderId="10" xfId="0" applyFont="1" applyFill="1" applyBorder="1"/>
    <xf numFmtId="0" fontId="16" fillId="33" borderId="10" xfId="0" applyFont="1" applyFill="1" applyBorder="1"/>
    <xf numFmtId="0" fontId="16" fillId="0" borderId="0" xfId="0" applyFont="1"/>
    <xf numFmtId="0" fontId="20" fillId="0" borderId="0" xfId="0" applyFont="1" applyAlignment="1"/>
    <xf numFmtId="0" fontId="0" fillId="33" borderId="10" xfId="0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CC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topLeftCell="A49" workbookViewId="0">
      <selection activeCell="L50" sqref="L50"/>
    </sheetView>
  </sheetViews>
  <sheetFormatPr defaultRowHeight="15" x14ac:dyDescent="0.25"/>
  <cols>
    <col min="1" max="1" width="24" bestFit="1" customWidth="1"/>
    <col min="2" max="2" width="22" customWidth="1"/>
    <col min="3" max="3" width="12" bestFit="1" customWidth="1"/>
    <col min="4" max="4" width="12.28515625" customWidth="1"/>
    <col min="6" max="6" width="10.140625" customWidth="1"/>
    <col min="7" max="7" width="10.28515625" customWidth="1"/>
    <col min="8" max="8" width="12.7109375" customWidth="1"/>
    <col min="9" max="10" width="10.7109375" customWidth="1"/>
    <col min="11" max="11" width="11" customWidth="1"/>
    <col min="12" max="12" width="11.42578125" customWidth="1"/>
    <col min="17" max="17" width="9.7109375" customWidth="1"/>
    <col min="18" max="18" width="10.140625" customWidth="1"/>
  </cols>
  <sheetData>
    <row r="1" spans="1:22" ht="15.75" x14ac:dyDescent="0.25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"/>
      <c r="T1" s="2"/>
      <c r="U1" s="2"/>
      <c r="V1" s="2"/>
    </row>
    <row r="2" spans="1:22" x14ac:dyDescent="0.25">
      <c r="A2" t="s">
        <v>91</v>
      </c>
    </row>
    <row r="3" spans="1:22" x14ac:dyDescent="0.25">
      <c r="A3" s="18" t="s">
        <v>0</v>
      </c>
      <c r="B3" s="18" t="s">
        <v>1</v>
      </c>
      <c r="C3" s="18" t="s">
        <v>2</v>
      </c>
      <c r="D3" s="20" t="s">
        <v>3</v>
      </c>
      <c r="E3" s="16" t="s">
        <v>72</v>
      </c>
      <c r="F3" s="16"/>
      <c r="G3" s="16"/>
      <c r="H3" s="18" t="s">
        <v>76</v>
      </c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2" x14ac:dyDescent="0.25">
      <c r="A4" s="18"/>
      <c r="B4" s="18"/>
      <c r="C4" s="18"/>
      <c r="D4" s="20"/>
      <c r="E4" s="16"/>
      <c r="F4" s="16"/>
      <c r="G4" s="16"/>
      <c r="H4" s="17" t="s">
        <v>77</v>
      </c>
      <c r="I4" s="17"/>
      <c r="J4" s="17"/>
      <c r="K4" s="17"/>
      <c r="L4" s="17"/>
      <c r="M4" s="18" t="s">
        <v>78</v>
      </c>
      <c r="N4" s="18"/>
      <c r="O4" s="18"/>
      <c r="P4" s="18"/>
      <c r="Q4" s="18"/>
      <c r="R4" s="18"/>
    </row>
    <row r="5" spans="1:22" x14ac:dyDescent="0.25">
      <c r="A5" s="18"/>
      <c r="B5" s="18"/>
      <c r="C5" s="18"/>
      <c r="D5" s="20"/>
      <c r="E5" s="20" t="s">
        <v>73</v>
      </c>
      <c r="F5" s="20" t="s">
        <v>74</v>
      </c>
      <c r="G5" s="20" t="s">
        <v>75</v>
      </c>
      <c r="H5" s="21" t="s">
        <v>89</v>
      </c>
      <c r="I5" s="21" t="s">
        <v>86</v>
      </c>
      <c r="J5" s="21" t="s">
        <v>87</v>
      </c>
      <c r="K5" s="21" t="s">
        <v>88</v>
      </c>
      <c r="L5" s="22" t="s">
        <v>85</v>
      </c>
      <c r="M5" s="13" t="s">
        <v>79</v>
      </c>
      <c r="N5" s="13"/>
      <c r="O5" s="13"/>
      <c r="P5" s="13"/>
      <c r="Q5" s="13"/>
      <c r="R5" s="14" t="s">
        <v>90</v>
      </c>
    </row>
    <row r="6" spans="1:22" ht="86.45" customHeight="1" x14ac:dyDescent="0.25">
      <c r="A6" s="18"/>
      <c r="B6" s="18"/>
      <c r="C6" s="18"/>
      <c r="D6" s="20"/>
      <c r="E6" s="20"/>
      <c r="F6" s="20"/>
      <c r="G6" s="20"/>
      <c r="H6" s="21"/>
      <c r="I6" s="21"/>
      <c r="J6" s="21"/>
      <c r="K6" s="21"/>
      <c r="L6" s="23"/>
      <c r="M6" s="6" t="s">
        <v>80</v>
      </c>
      <c r="N6" s="6" t="s">
        <v>81</v>
      </c>
      <c r="O6" s="6" t="s">
        <v>82</v>
      </c>
      <c r="P6" s="6" t="s">
        <v>83</v>
      </c>
      <c r="Q6" s="6" t="s">
        <v>84</v>
      </c>
      <c r="R6" s="15"/>
    </row>
    <row r="7" spans="1:22" s="11" customFormat="1" x14ac:dyDescent="0.25">
      <c r="A7" s="1" t="s">
        <v>4</v>
      </c>
      <c r="B7" s="1"/>
      <c r="C7" s="1"/>
      <c r="D7" s="1">
        <f>SUM(D8:D15)</f>
        <v>114686</v>
      </c>
      <c r="E7" s="1">
        <f t="shared" ref="E7:R7" si="0">SUM(E8:E15)</f>
        <v>87518</v>
      </c>
      <c r="F7" s="1">
        <f t="shared" si="0"/>
        <v>85686</v>
      </c>
      <c r="G7" s="1">
        <f t="shared" si="0"/>
        <v>1832</v>
      </c>
      <c r="H7" s="8">
        <f t="shared" si="0"/>
        <v>1828</v>
      </c>
      <c r="I7" s="8">
        <f t="shared" si="0"/>
        <v>1669</v>
      </c>
      <c r="J7" s="8">
        <f t="shared" si="0"/>
        <v>3</v>
      </c>
      <c r="K7" s="8">
        <f t="shared" si="0"/>
        <v>156</v>
      </c>
      <c r="L7" s="9">
        <f t="shared" si="0"/>
        <v>6</v>
      </c>
      <c r="M7" s="10">
        <f t="shared" si="0"/>
        <v>1060</v>
      </c>
      <c r="N7" s="10">
        <f t="shared" si="0"/>
        <v>243</v>
      </c>
      <c r="O7" s="10">
        <f t="shared" si="0"/>
        <v>661</v>
      </c>
      <c r="P7" s="10">
        <f t="shared" si="0"/>
        <v>156</v>
      </c>
      <c r="Q7" s="10">
        <f t="shared" si="0"/>
        <v>2</v>
      </c>
      <c r="R7" s="10">
        <f t="shared" si="0"/>
        <v>0</v>
      </c>
    </row>
    <row r="8" spans="1:22" x14ac:dyDescent="0.25">
      <c r="A8" s="3" t="s">
        <v>95</v>
      </c>
      <c r="B8" s="3" t="s">
        <v>5</v>
      </c>
      <c r="C8" s="3" t="s">
        <v>6</v>
      </c>
      <c r="D8" s="3">
        <v>28896</v>
      </c>
      <c r="E8" s="3">
        <v>22400</v>
      </c>
      <c r="F8" s="3">
        <v>22129</v>
      </c>
      <c r="G8" s="3">
        <v>271</v>
      </c>
      <c r="H8" s="4">
        <v>269</v>
      </c>
      <c r="I8" s="4">
        <v>228</v>
      </c>
      <c r="J8" s="4">
        <v>0</v>
      </c>
      <c r="K8" s="4">
        <v>41</v>
      </c>
      <c r="L8" s="5">
        <v>2</v>
      </c>
      <c r="M8" s="7">
        <v>348</v>
      </c>
      <c r="N8" s="7">
        <v>47</v>
      </c>
      <c r="O8" s="7">
        <v>260</v>
      </c>
      <c r="P8" s="7">
        <v>41</v>
      </c>
      <c r="Q8" s="7">
        <v>0</v>
      </c>
      <c r="R8" s="7">
        <v>0</v>
      </c>
    </row>
    <row r="9" spans="1:22" x14ac:dyDescent="0.25">
      <c r="A9" s="3" t="s">
        <v>96</v>
      </c>
      <c r="B9" s="3" t="s">
        <v>7</v>
      </c>
      <c r="C9" s="3" t="s">
        <v>6</v>
      </c>
      <c r="D9" s="3">
        <v>6653</v>
      </c>
      <c r="E9" s="3">
        <v>5215</v>
      </c>
      <c r="F9" s="3">
        <v>5167</v>
      </c>
      <c r="G9" s="3">
        <v>48</v>
      </c>
      <c r="H9" s="4">
        <v>47</v>
      </c>
      <c r="I9" s="4">
        <v>42</v>
      </c>
      <c r="J9" s="4">
        <v>0</v>
      </c>
      <c r="K9" s="4">
        <v>5</v>
      </c>
      <c r="L9" s="5">
        <v>1</v>
      </c>
      <c r="M9" s="7">
        <v>55</v>
      </c>
      <c r="N9" s="7">
        <v>14</v>
      </c>
      <c r="O9" s="7">
        <v>36</v>
      </c>
      <c r="P9" s="7">
        <v>5</v>
      </c>
      <c r="Q9" s="7">
        <v>0</v>
      </c>
      <c r="R9" s="7">
        <v>0</v>
      </c>
    </row>
    <row r="10" spans="1:22" x14ac:dyDescent="0.25">
      <c r="A10" s="3" t="s">
        <v>97</v>
      </c>
      <c r="B10" s="3" t="s">
        <v>8</v>
      </c>
      <c r="C10" s="3" t="s">
        <v>6</v>
      </c>
      <c r="D10" s="3">
        <v>17629</v>
      </c>
      <c r="E10" s="3">
        <v>13452</v>
      </c>
      <c r="F10" s="3">
        <v>12912</v>
      </c>
      <c r="G10" s="3">
        <v>540</v>
      </c>
      <c r="H10" s="4">
        <v>541</v>
      </c>
      <c r="I10" s="4">
        <v>501</v>
      </c>
      <c r="J10" s="4">
        <v>0</v>
      </c>
      <c r="K10" s="4">
        <v>40</v>
      </c>
      <c r="L10" s="5">
        <v>0</v>
      </c>
      <c r="M10" s="7">
        <v>165</v>
      </c>
      <c r="N10" s="7">
        <v>32</v>
      </c>
      <c r="O10" s="7">
        <v>93</v>
      </c>
      <c r="P10" s="7">
        <v>40</v>
      </c>
      <c r="Q10" s="7">
        <v>1</v>
      </c>
      <c r="R10" s="7">
        <v>0</v>
      </c>
    </row>
    <row r="11" spans="1:22" x14ac:dyDescent="0.25">
      <c r="A11" s="3" t="s">
        <v>98</v>
      </c>
      <c r="B11" s="3" t="s">
        <v>9</v>
      </c>
      <c r="C11" s="3" t="s">
        <v>6</v>
      </c>
      <c r="D11" s="3">
        <v>30761</v>
      </c>
      <c r="E11" s="3">
        <v>22709</v>
      </c>
      <c r="F11" s="3">
        <v>22152</v>
      </c>
      <c r="G11" s="3">
        <v>557</v>
      </c>
      <c r="H11" s="4">
        <v>557</v>
      </c>
      <c r="I11" s="4">
        <v>518</v>
      </c>
      <c r="J11" s="4">
        <v>1</v>
      </c>
      <c r="K11" s="4">
        <v>38</v>
      </c>
      <c r="L11" s="5">
        <v>1</v>
      </c>
      <c r="M11" s="7">
        <v>210</v>
      </c>
      <c r="N11" s="7">
        <v>46</v>
      </c>
      <c r="O11" s="7">
        <v>126</v>
      </c>
      <c r="P11" s="7">
        <v>38</v>
      </c>
      <c r="Q11" s="7">
        <v>1</v>
      </c>
      <c r="R11" s="7">
        <v>0</v>
      </c>
    </row>
    <row r="12" spans="1:22" x14ac:dyDescent="0.25">
      <c r="A12" s="3" t="s">
        <v>99</v>
      </c>
      <c r="B12" s="3" t="s">
        <v>10</v>
      </c>
      <c r="C12" s="3" t="s">
        <v>6</v>
      </c>
      <c r="D12" s="3">
        <v>5826</v>
      </c>
      <c r="E12" s="3">
        <v>4527</v>
      </c>
      <c r="F12" s="3">
        <v>4445</v>
      </c>
      <c r="G12" s="3">
        <v>82</v>
      </c>
      <c r="H12" s="4">
        <v>81</v>
      </c>
      <c r="I12" s="4">
        <v>72</v>
      </c>
      <c r="J12" s="4">
        <v>0</v>
      </c>
      <c r="K12" s="4">
        <v>9</v>
      </c>
      <c r="L12" s="5">
        <v>1</v>
      </c>
      <c r="M12" s="7">
        <v>41</v>
      </c>
      <c r="N12" s="7">
        <v>9</v>
      </c>
      <c r="O12" s="7">
        <v>23</v>
      </c>
      <c r="P12" s="7">
        <v>9</v>
      </c>
      <c r="Q12" s="7">
        <v>0</v>
      </c>
      <c r="R12" s="7">
        <v>0</v>
      </c>
    </row>
    <row r="13" spans="1:22" x14ac:dyDescent="0.25">
      <c r="A13" s="3" t="s">
        <v>100</v>
      </c>
      <c r="B13" s="3" t="s">
        <v>11</v>
      </c>
      <c r="C13" s="3" t="s">
        <v>6</v>
      </c>
      <c r="D13" s="3">
        <v>9774</v>
      </c>
      <c r="E13" s="3">
        <v>7509</v>
      </c>
      <c r="F13" s="3">
        <v>7435</v>
      </c>
      <c r="G13" s="3">
        <v>74</v>
      </c>
      <c r="H13" s="4">
        <v>74</v>
      </c>
      <c r="I13" s="4">
        <v>67</v>
      </c>
      <c r="J13" s="4">
        <v>0</v>
      </c>
      <c r="K13" s="4">
        <v>7</v>
      </c>
      <c r="L13" s="5">
        <v>0</v>
      </c>
      <c r="M13" s="7">
        <v>60</v>
      </c>
      <c r="N13" s="7">
        <v>11</v>
      </c>
      <c r="O13" s="7">
        <v>42</v>
      </c>
      <c r="P13" s="7">
        <v>7</v>
      </c>
      <c r="Q13" s="7">
        <v>0</v>
      </c>
      <c r="R13" s="7">
        <v>0</v>
      </c>
    </row>
    <row r="14" spans="1:22" x14ac:dyDescent="0.25">
      <c r="A14" s="3" t="s">
        <v>101</v>
      </c>
      <c r="B14" s="3" t="s">
        <v>12</v>
      </c>
      <c r="C14" s="3" t="s">
        <v>6</v>
      </c>
      <c r="D14" s="3">
        <v>4088</v>
      </c>
      <c r="E14" s="3">
        <v>3234</v>
      </c>
      <c r="F14" s="3">
        <v>3136</v>
      </c>
      <c r="G14" s="3">
        <v>98</v>
      </c>
      <c r="H14" s="4">
        <v>97</v>
      </c>
      <c r="I14" s="4">
        <v>87</v>
      </c>
      <c r="J14" s="4">
        <v>2</v>
      </c>
      <c r="K14" s="4">
        <v>8</v>
      </c>
      <c r="L14" s="5">
        <v>1</v>
      </c>
      <c r="M14" s="7">
        <v>43</v>
      </c>
      <c r="N14" s="7">
        <v>11</v>
      </c>
      <c r="O14" s="7">
        <v>24</v>
      </c>
      <c r="P14" s="7">
        <v>8</v>
      </c>
      <c r="Q14" s="7">
        <v>0</v>
      </c>
      <c r="R14" s="7">
        <v>0</v>
      </c>
    </row>
    <row r="15" spans="1:22" x14ac:dyDescent="0.25">
      <c r="A15" s="3" t="s">
        <v>102</v>
      </c>
      <c r="B15" s="3" t="s">
        <v>13</v>
      </c>
      <c r="C15" s="3" t="s">
        <v>6</v>
      </c>
      <c r="D15" s="3">
        <v>11059</v>
      </c>
      <c r="E15" s="3">
        <v>8472</v>
      </c>
      <c r="F15" s="3">
        <v>8310</v>
      </c>
      <c r="G15" s="3">
        <v>162</v>
      </c>
      <c r="H15" s="4">
        <v>162</v>
      </c>
      <c r="I15" s="4">
        <v>154</v>
      </c>
      <c r="J15" s="4">
        <v>0</v>
      </c>
      <c r="K15" s="4">
        <v>8</v>
      </c>
      <c r="L15" s="5">
        <v>0</v>
      </c>
      <c r="M15" s="7">
        <v>138</v>
      </c>
      <c r="N15" s="7">
        <v>73</v>
      </c>
      <c r="O15" s="7">
        <v>57</v>
      </c>
      <c r="P15" s="7">
        <v>8</v>
      </c>
      <c r="Q15" s="7">
        <v>0</v>
      </c>
      <c r="R15" s="7">
        <v>0</v>
      </c>
    </row>
    <row r="16" spans="1:22" s="11" customFormat="1" x14ac:dyDescent="0.25">
      <c r="A16" s="1" t="s">
        <v>14</v>
      </c>
      <c r="B16" s="1"/>
      <c r="C16" s="1"/>
      <c r="D16" s="1">
        <f>SUM(D17:D22)</f>
        <v>78459</v>
      </c>
      <c r="E16" s="1">
        <f t="shared" ref="E16:R16" si="1">SUM(E17:E22)</f>
        <v>62041</v>
      </c>
      <c r="F16" s="1">
        <f t="shared" si="1"/>
        <v>61743</v>
      </c>
      <c r="G16" s="1">
        <f t="shared" si="1"/>
        <v>298</v>
      </c>
      <c r="H16" s="8">
        <f t="shared" si="1"/>
        <v>298</v>
      </c>
      <c r="I16" s="8">
        <f t="shared" si="1"/>
        <v>226</v>
      </c>
      <c r="J16" s="8">
        <f t="shared" si="1"/>
        <v>0</v>
      </c>
      <c r="K16" s="8">
        <f t="shared" si="1"/>
        <v>72</v>
      </c>
      <c r="L16" s="9">
        <f t="shared" si="1"/>
        <v>0</v>
      </c>
      <c r="M16" s="10">
        <f t="shared" si="1"/>
        <v>785</v>
      </c>
      <c r="N16" s="10">
        <f t="shared" si="1"/>
        <v>281</v>
      </c>
      <c r="O16" s="10">
        <f t="shared" si="1"/>
        <v>432</v>
      </c>
      <c r="P16" s="10">
        <f t="shared" si="1"/>
        <v>72</v>
      </c>
      <c r="Q16" s="10">
        <f t="shared" si="1"/>
        <v>0</v>
      </c>
      <c r="R16" s="10">
        <f t="shared" si="1"/>
        <v>0</v>
      </c>
    </row>
    <row r="17" spans="1:18" x14ac:dyDescent="0.25">
      <c r="A17" s="3" t="s">
        <v>103</v>
      </c>
      <c r="B17" s="3" t="s">
        <v>15</v>
      </c>
      <c r="C17" s="3" t="s">
        <v>16</v>
      </c>
      <c r="D17" s="3">
        <v>35024</v>
      </c>
      <c r="E17" s="3">
        <v>28229</v>
      </c>
      <c r="F17" s="3">
        <v>28091</v>
      </c>
      <c r="G17" s="3">
        <v>138</v>
      </c>
      <c r="H17" s="4">
        <v>138</v>
      </c>
      <c r="I17" s="4">
        <v>93</v>
      </c>
      <c r="J17" s="4">
        <v>0</v>
      </c>
      <c r="K17" s="4">
        <v>45</v>
      </c>
      <c r="L17" s="5">
        <v>0</v>
      </c>
      <c r="M17" s="7">
        <v>358</v>
      </c>
      <c r="N17" s="7">
        <v>50</v>
      </c>
      <c r="O17" s="7">
        <v>263</v>
      </c>
      <c r="P17" s="7">
        <v>45</v>
      </c>
      <c r="Q17" s="7">
        <v>0</v>
      </c>
      <c r="R17" s="7">
        <v>0</v>
      </c>
    </row>
    <row r="18" spans="1:18" x14ac:dyDescent="0.25">
      <c r="A18" s="3" t="s">
        <v>104</v>
      </c>
      <c r="B18" s="3" t="s">
        <v>17</v>
      </c>
      <c r="C18" s="3" t="s">
        <v>16</v>
      </c>
      <c r="D18" s="3">
        <v>8288</v>
      </c>
      <c r="E18" s="3">
        <v>6390</v>
      </c>
      <c r="F18" s="3">
        <v>6366</v>
      </c>
      <c r="G18" s="3">
        <v>24</v>
      </c>
      <c r="H18" s="4">
        <v>24</v>
      </c>
      <c r="I18" s="4">
        <v>20</v>
      </c>
      <c r="J18" s="4">
        <v>0</v>
      </c>
      <c r="K18" s="4">
        <v>4</v>
      </c>
      <c r="L18" s="5">
        <v>0</v>
      </c>
      <c r="M18" s="7">
        <v>55</v>
      </c>
      <c r="N18" s="7">
        <v>23</v>
      </c>
      <c r="O18" s="7">
        <v>28</v>
      </c>
      <c r="P18" s="7">
        <v>4</v>
      </c>
      <c r="Q18" s="7">
        <v>0</v>
      </c>
      <c r="R18" s="7">
        <v>0</v>
      </c>
    </row>
    <row r="19" spans="1:18" x14ac:dyDescent="0.25">
      <c r="A19" s="3" t="s">
        <v>105</v>
      </c>
      <c r="B19" s="3" t="s">
        <v>18</v>
      </c>
      <c r="C19" s="3" t="s">
        <v>16</v>
      </c>
      <c r="D19" s="3">
        <v>11165</v>
      </c>
      <c r="E19" s="3">
        <v>8615</v>
      </c>
      <c r="F19" s="3">
        <v>8557</v>
      </c>
      <c r="G19" s="3">
        <v>58</v>
      </c>
      <c r="H19" s="4">
        <v>58</v>
      </c>
      <c r="I19" s="4">
        <v>51</v>
      </c>
      <c r="J19" s="4">
        <v>0</v>
      </c>
      <c r="K19" s="4">
        <v>7</v>
      </c>
      <c r="L19" s="5">
        <v>0</v>
      </c>
      <c r="M19" s="7">
        <v>70</v>
      </c>
      <c r="N19" s="7">
        <v>21</v>
      </c>
      <c r="O19" s="7">
        <v>42</v>
      </c>
      <c r="P19" s="7">
        <v>7</v>
      </c>
      <c r="Q19" s="7">
        <v>0</v>
      </c>
      <c r="R19" s="7">
        <v>0</v>
      </c>
    </row>
    <row r="20" spans="1:18" x14ac:dyDescent="0.25">
      <c r="A20" s="3" t="s">
        <v>106</v>
      </c>
      <c r="B20" s="3" t="s">
        <v>19</v>
      </c>
      <c r="C20" s="3" t="s">
        <v>16</v>
      </c>
      <c r="D20" s="3">
        <v>12424</v>
      </c>
      <c r="E20" s="3">
        <v>9904</v>
      </c>
      <c r="F20" s="3">
        <v>9856</v>
      </c>
      <c r="G20" s="3">
        <v>48</v>
      </c>
      <c r="H20" s="4">
        <v>48</v>
      </c>
      <c r="I20" s="4">
        <v>35</v>
      </c>
      <c r="J20" s="4">
        <v>0</v>
      </c>
      <c r="K20" s="4">
        <v>13</v>
      </c>
      <c r="L20" s="5">
        <v>0</v>
      </c>
      <c r="M20" s="7">
        <v>103</v>
      </c>
      <c r="N20" s="7">
        <v>32</v>
      </c>
      <c r="O20" s="7">
        <v>58</v>
      </c>
      <c r="P20" s="7">
        <v>13</v>
      </c>
      <c r="Q20" s="7">
        <v>0</v>
      </c>
      <c r="R20" s="7">
        <v>0</v>
      </c>
    </row>
    <row r="21" spans="1:18" x14ac:dyDescent="0.25">
      <c r="A21" s="3" t="s">
        <v>107</v>
      </c>
      <c r="B21" s="3" t="s">
        <v>20</v>
      </c>
      <c r="C21" s="3" t="s">
        <v>16</v>
      </c>
      <c r="D21" s="3">
        <v>5637</v>
      </c>
      <c r="E21" s="3">
        <v>4334</v>
      </c>
      <c r="F21" s="3">
        <v>4328</v>
      </c>
      <c r="G21" s="3">
        <v>6</v>
      </c>
      <c r="H21" s="4">
        <v>6</v>
      </c>
      <c r="I21" s="4">
        <v>6</v>
      </c>
      <c r="J21" s="4">
        <v>0</v>
      </c>
      <c r="K21" s="4">
        <v>0</v>
      </c>
      <c r="L21" s="5">
        <v>0</v>
      </c>
      <c r="M21" s="7">
        <v>167</v>
      </c>
      <c r="N21" s="7">
        <v>145</v>
      </c>
      <c r="O21" s="7">
        <v>22</v>
      </c>
      <c r="P21" s="7">
        <v>0</v>
      </c>
      <c r="Q21" s="7">
        <v>0</v>
      </c>
      <c r="R21" s="7">
        <v>0</v>
      </c>
    </row>
    <row r="22" spans="1:18" x14ac:dyDescent="0.25">
      <c r="A22" s="3" t="s">
        <v>108</v>
      </c>
      <c r="B22" s="3" t="s">
        <v>21</v>
      </c>
      <c r="C22" s="3" t="s">
        <v>16</v>
      </c>
      <c r="D22" s="3">
        <v>5921</v>
      </c>
      <c r="E22" s="3">
        <v>4569</v>
      </c>
      <c r="F22" s="3">
        <v>4545</v>
      </c>
      <c r="G22" s="3">
        <v>24</v>
      </c>
      <c r="H22" s="4">
        <v>24</v>
      </c>
      <c r="I22" s="4">
        <v>21</v>
      </c>
      <c r="J22" s="4">
        <v>0</v>
      </c>
      <c r="K22" s="4">
        <v>3</v>
      </c>
      <c r="L22" s="5">
        <v>0</v>
      </c>
      <c r="M22" s="7">
        <v>32</v>
      </c>
      <c r="N22" s="7">
        <v>10</v>
      </c>
      <c r="O22" s="7">
        <v>19</v>
      </c>
      <c r="P22" s="7">
        <v>3</v>
      </c>
      <c r="Q22" s="7">
        <v>0</v>
      </c>
      <c r="R22" s="7">
        <v>0</v>
      </c>
    </row>
    <row r="23" spans="1:18" s="11" customFormat="1" x14ac:dyDescent="0.25">
      <c r="A23" s="1" t="s">
        <v>22</v>
      </c>
      <c r="B23" s="1"/>
      <c r="C23" s="1"/>
      <c r="D23" s="1">
        <f>SUM(D24:D29)</f>
        <v>59530</v>
      </c>
      <c r="E23" s="1">
        <f t="shared" ref="E23:R23" si="2">SUM(E24:E29)</f>
        <v>48154</v>
      </c>
      <c r="F23" s="1">
        <f t="shared" si="2"/>
        <v>47697</v>
      </c>
      <c r="G23" s="1">
        <f t="shared" si="2"/>
        <v>457</v>
      </c>
      <c r="H23" s="8">
        <f t="shared" si="2"/>
        <v>456</v>
      </c>
      <c r="I23" s="8">
        <f t="shared" si="2"/>
        <v>339</v>
      </c>
      <c r="J23" s="8">
        <f t="shared" si="2"/>
        <v>1</v>
      </c>
      <c r="K23" s="8">
        <f t="shared" si="2"/>
        <v>116</v>
      </c>
      <c r="L23" s="9">
        <f t="shared" si="2"/>
        <v>2</v>
      </c>
      <c r="M23" s="10">
        <f t="shared" si="2"/>
        <v>724</v>
      </c>
      <c r="N23" s="10">
        <f t="shared" si="2"/>
        <v>132</v>
      </c>
      <c r="O23" s="10">
        <f t="shared" si="2"/>
        <v>476</v>
      </c>
      <c r="P23" s="10">
        <f t="shared" si="2"/>
        <v>116</v>
      </c>
      <c r="Q23" s="10">
        <f t="shared" si="2"/>
        <v>1</v>
      </c>
      <c r="R23" s="10">
        <f t="shared" si="2"/>
        <v>0</v>
      </c>
    </row>
    <row r="24" spans="1:18" x14ac:dyDescent="0.25">
      <c r="A24" s="3" t="s">
        <v>109</v>
      </c>
      <c r="B24" s="3" t="s">
        <v>23</v>
      </c>
      <c r="C24" s="3" t="s">
        <v>24</v>
      </c>
      <c r="D24" s="3">
        <v>35371</v>
      </c>
      <c r="E24" s="3">
        <v>29052</v>
      </c>
      <c r="F24" s="3">
        <v>28840</v>
      </c>
      <c r="G24" s="3">
        <v>212</v>
      </c>
      <c r="H24" s="4">
        <v>210</v>
      </c>
      <c r="I24" s="4">
        <v>122</v>
      </c>
      <c r="J24" s="4">
        <v>0</v>
      </c>
      <c r="K24" s="4">
        <v>88</v>
      </c>
      <c r="L24" s="5">
        <v>2</v>
      </c>
      <c r="M24" s="7">
        <v>507</v>
      </c>
      <c r="N24" s="7">
        <v>75</v>
      </c>
      <c r="O24" s="7">
        <v>344</v>
      </c>
      <c r="P24" s="7">
        <v>88</v>
      </c>
      <c r="Q24" s="7">
        <v>0</v>
      </c>
      <c r="R24" s="7">
        <v>0</v>
      </c>
    </row>
    <row r="25" spans="1:18" x14ac:dyDescent="0.25">
      <c r="A25" s="3" t="s">
        <v>110</v>
      </c>
      <c r="B25" s="3" t="s">
        <v>25</v>
      </c>
      <c r="C25" s="3" t="s">
        <v>24</v>
      </c>
      <c r="D25" s="3">
        <v>4443</v>
      </c>
      <c r="E25" s="3">
        <v>3459</v>
      </c>
      <c r="F25" s="3">
        <v>3435</v>
      </c>
      <c r="G25" s="3">
        <v>24</v>
      </c>
      <c r="H25" s="4">
        <v>24</v>
      </c>
      <c r="I25" s="4">
        <v>23</v>
      </c>
      <c r="J25" s="4">
        <v>1</v>
      </c>
      <c r="K25" s="4">
        <v>0</v>
      </c>
      <c r="L25" s="5">
        <v>0</v>
      </c>
      <c r="M25" s="7">
        <v>41</v>
      </c>
      <c r="N25" s="7">
        <v>10</v>
      </c>
      <c r="O25" s="7">
        <v>31</v>
      </c>
      <c r="P25" s="7">
        <v>0</v>
      </c>
      <c r="Q25" s="7">
        <v>0</v>
      </c>
      <c r="R25" s="7">
        <v>0</v>
      </c>
    </row>
    <row r="26" spans="1:18" x14ac:dyDescent="0.25">
      <c r="A26" s="3" t="s">
        <v>111</v>
      </c>
      <c r="B26" s="3" t="s">
        <v>26</v>
      </c>
      <c r="C26" s="3" t="s">
        <v>24</v>
      </c>
      <c r="D26" s="3">
        <v>4869</v>
      </c>
      <c r="E26" s="3">
        <v>3773</v>
      </c>
      <c r="F26" s="3">
        <v>3668</v>
      </c>
      <c r="G26" s="3">
        <v>105</v>
      </c>
      <c r="H26" s="4">
        <v>105</v>
      </c>
      <c r="I26" s="4">
        <v>104</v>
      </c>
      <c r="J26" s="4">
        <v>0</v>
      </c>
      <c r="K26" s="4">
        <v>1</v>
      </c>
      <c r="L26" s="5">
        <v>0</v>
      </c>
      <c r="M26" s="7">
        <v>38</v>
      </c>
      <c r="N26" s="7">
        <v>13</v>
      </c>
      <c r="O26" s="7">
        <v>24</v>
      </c>
      <c r="P26" s="7">
        <v>1</v>
      </c>
      <c r="Q26" s="7">
        <v>0</v>
      </c>
      <c r="R26" s="7">
        <v>0</v>
      </c>
    </row>
    <row r="27" spans="1:18" x14ac:dyDescent="0.25">
      <c r="A27" s="3" t="s">
        <v>112</v>
      </c>
      <c r="B27" s="3" t="s">
        <v>27</v>
      </c>
      <c r="C27" s="3" t="s">
        <v>24</v>
      </c>
      <c r="D27" s="3">
        <v>3310</v>
      </c>
      <c r="E27" s="3">
        <v>2644</v>
      </c>
      <c r="F27" s="3">
        <v>2600</v>
      </c>
      <c r="G27" s="3">
        <v>44</v>
      </c>
      <c r="H27" s="4">
        <v>44</v>
      </c>
      <c r="I27" s="4">
        <v>33</v>
      </c>
      <c r="J27" s="4">
        <v>0</v>
      </c>
      <c r="K27" s="4">
        <v>11</v>
      </c>
      <c r="L27" s="5">
        <v>0</v>
      </c>
      <c r="M27" s="7">
        <v>33</v>
      </c>
      <c r="N27" s="7">
        <v>5</v>
      </c>
      <c r="O27" s="7">
        <v>17</v>
      </c>
      <c r="P27" s="7">
        <v>11</v>
      </c>
      <c r="Q27" s="7">
        <v>0</v>
      </c>
      <c r="R27" s="7">
        <v>0</v>
      </c>
    </row>
    <row r="28" spans="1:18" x14ac:dyDescent="0.25">
      <c r="A28" s="3" t="s">
        <v>113</v>
      </c>
      <c r="B28" s="3" t="s">
        <v>28</v>
      </c>
      <c r="C28" s="3" t="s">
        <v>24</v>
      </c>
      <c r="D28" s="3">
        <v>6985</v>
      </c>
      <c r="E28" s="3">
        <v>5620</v>
      </c>
      <c r="F28" s="3">
        <v>5571</v>
      </c>
      <c r="G28" s="3">
        <v>49</v>
      </c>
      <c r="H28" s="4">
        <v>50</v>
      </c>
      <c r="I28" s="4">
        <v>36</v>
      </c>
      <c r="J28" s="4">
        <v>0</v>
      </c>
      <c r="K28" s="4">
        <v>14</v>
      </c>
      <c r="L28" s="5">
        <v>0</v>
      </c>
      <c r="M28" s="7">
        <v>75</v>
      </c>
      <c r="N28" s="7">
        <v>20</v>
      </c>
      <c r="O28" s="7">
        <v>41</v>
      </c>
      <c r="P28" s="7">
        <v>14</v>
      </c>
      <c r="Q28" s="7">
        <v>1</v>
      </c>
      <c r="R28" s="7">
        <v>0</v>
      </c>
    </row>
    <row r="29" spans="1:18" x14ac:dyDescent="0.25">
      <c r="A29" s="3" t="s">
        <v>114</v>
      </c>
      <c r="B29" s="3" t="s">
        <v>29</v>
      </c>
      <c r="C29" s="3" t="s">
        <v>24</v>
      </c>
      <c r="D29" s="3">
        <v>4552</v>
      </c>
      <c r="E29" s="3">
        <v>3606</v>
      </c>
      <c r="F29" s="3">
        <v>3583</v>
      </c>
      <c r="G29" s="3">
        <v>23</v>
      </c>
      <c r="H29" s="4">
        <v>23</v>
      </c>
      <c r="I29" s="4">
        <v>21</v>
      </c>
      <c r="J29" s="4">
        <v>0</v>
      </c>
      <c r="K29" s="4">
        <v>2</v>
      </c>
      <c r="L29" s="5">
        <v>0</v>
      </c>
      <c r="M29" s="7">
        <v>30</v>
      </c>
      <c r="N29" s="7">
        <v>9</v>
      </c>
      <c r="O29" s="7">
        <v>19</v>
      </c>
      <c r="P29" s="7">
        <v>2</v>
      </c>
      <c r="Q29" s="7">
        <v>0</v>
      </c>
      <c r="R29" s="7">
        <v>0</v>
      </c>
    </row>
    <row r="30" spans="1:18" s="11" customFormat="1" x14ac:dyDescent="0.25">
      <c r="A30" s="1" t="s">
        <v>30</v>
      </c>
      <c r="B30" s="1"/>
      <c r="C30" s="1"/>
      <c r="D30" s="1">
        <f>SUM(D31:D35)</f>
        <v>34056</v>
      </c>
      <c r="E30" s="1">
        <f t="shared" ref="E30:R30" si="3">SUM(E31:E35)</f>
        <v>27494</v>
      </c>
      <c r="F30" s="1">
        <f t="shared" si="3"/>
        <v>27158</v>
      </c>
      <c r="G30" s="1">
        <f t="shared" si="3"/>
        <v>336</v>
      </c>
      <c r="H30" s="8">
        <f t="shared" si="3"/>
        <v>329</v>
      </c>
      <c r="I30" s="8">
        <f t="shared" si="3"/>
        <v>278</v>
      </c>
      <c r="J30" s="8">
        <f t="shared" si="3"/>
        <v>9</v>
      </c>
      <c r="K30" s="8">
        <f t="shared" si="3"/>
        <v>42</v>
      </c>
      <c r="L30" s="9">
        <f t="shared" si="3"/>
        <v>7</v>
      </c>
      <c r="M30" s="10">
        <f t="shared" si="3"/>
        <v>308</v>
      </c>
      <c r="N30" s="10">
        <f t="shared" si="3"/>
        <v>64</v>
      </c>
      <c r="O30" s="10">
        <f t="shared" si="3"/>
        <v>202</v>
      </c>
      <c r="P30" s="10">
        <f t="shared" si="3"/>
        <v>42</v>
      </c>
      <c r="Q30" s="10">
        <f t="shared" si="3"/>
        <v>0</v>
      </c>
      <c r="R30" s="10">
        <f t="shared" si="3"/>
        <v>0</v>
      </c>
    </row>
    <row r="31" spans="1:18" x14ac:dyDescent="0.25">
      <c r="A31" s="3" t="s">
        <v>115</v>
      </c>
      <c r="B31" s="3" t="s">
        <v>31</v>
      </c>
      <c r="C31" s="3" t="s">
        <v>32</v>
      </c>
      <c r="D31" s="3">
        <v>1298</v>
      </c>
      <c r="E31" s="3">
        <v>1123</v>
      </c>
      <c r="F31" s="3">
        <v>1014</v>
      </c>
      <c r="G31" s="3">
        <v>109</v>
      </c>
      <c r="H31" s="4">
        <v>108</v>
      </c>
      <c r="I31" s="4">
        <v>105</v>
      </c>
      <c r="J31" s="4">
        <v>1</v>
      </c>
      <c r="K31" s="4">
        <v>2</v>
      </c>
      <c r="L31" s="5">
        <v>1</v>
      </c>
      <c r="M31" s="7">
        <v>21</v>
      </c>
      <c r="N31" s="7">
        <v>2</v>
      </c>
      <c r="O31" s="7">
        <v>17</v>
      </c>
      <c r="P31" s="7">
        <v>2</v>
      </c>
      <c r="Q31" s="7">
        <v>0</v>
      </c>
      <c r="R31" s="7">
        <v>0</v>
      </c>
    </row>
    <row r="32" spans="1:18" x14ac:dyDescent="0.25">
      <c r="A32" s="3" t="s">
        <v>116</v>
      </c>
      <c r="B32" s="3" t="s">
        <v>33</v>
      </c>
      <c r="C32" s="3" t="s">
        <v>32</v>
      </c>
      <c r="D32" s="3">
        <v>16628</v>
      </c>
      <c r="E32" s="3">
        <v>13392</v>
      </c>
      <c r="F32" s="3">
        <v>13323</v>
      </c>
      <c r="G32" s="3">
        <v>69</v>
      </c>
      <c r="H32" s="4">
        <v>68</v>
      </c>
      <c r="I32" s="4">
        <v>33</v>
      </c>
      <c r="J32" s="4">
        <v>8</v>
      </c>
      <c r="K32" s="4">
        <v>27</v>
      </c>
      <c r="L32" s="5">
        <v>1</v>
      </c>
      <c r="M32" s="7">
        <v>136</v>
      </c>
      <c r="N32" s="7">
        <v>28</v>
      </c>
      <c r="O32" s="7">
        <v>81</v>
      </c>
      <c r="P32" s="7">
        <v>27</v>
      </c>
      <c r="Q32" s="7">
        <v>0</v>
      </c>
      <c r="R32" s="7">
        <v>0</v>
      </c>
    </row>
    <row r="33" spans="1:18" x14ac:dyDescent="0.25">
      <c r="A33" s="3" t="s">
        <v>117</v>
      </c>
      <c r="B33" s="3" t="s">
        <v>34</v>
      </c>
      <c r="C33" s="3" t="s">
        <v>32</v>
      </c>
      <c r="D33" s="3">
        <v>3107</v>
      </c>
      <c r="E33" s="3">
        <v>2465</v>
      </c>
      <c r="F33" s="3">
        <v>2435</v>
      </c>
      <c r="G33" s="3">
        <v>30</v>
      </c>
      <c r="H33" s="4">
        <v>29</v>
      </c>
      <c r="I33" s="4">
        <v>24</v>
      </c>
      <c r="J33" s="4">
        <v>0</v>
      </c>
      <c r="K33" s="4">
        <v>5</v>
      </c>
      <c r="L33" s="5">
        <v>1</v>
      </c>
      <c r="M33" s="7">
        <v>24</v>
      </c>
      <c r="N33" s="7">
        <v>3</v>
      </c>
      <c r="O33" s="7">
        <v>16</v>
      </c>
      <c r="P33" s="7">
        <v>5</v>
      </c>
      <c r="Q33" s="7">
        <v>0</v>
      </c>
      <c r="R33" s="7">
        <v>0</v>
      </c>
    </row>
    <row r="34" spans="1:18" x14ac:dyDescent="0.25">
      <c r="A34" s="3" t="s">
        <v>118</v>
      </c>
      <c r="B34" s="3" t="s">
        <v>35</v>
      </c>
      <c r="C34" s="3" t="s">
        <v>32</v>
      </c>
      <c r="D34" s="3">
        <v>9427</v>
      </c>
      <c r="E34" s="3">
        <v>7618</v>
      </c>
      <c r="F34" s="3">
        <v>7532</v>
      </c>
      <c r="G34" s="3">
        <v>86</v>
      </c>
      <c r="H34" s="4">
        <v>82</v>
      </c>
      <c r="I34" s="4">
        <v>76</v>
      </c>
      <c r="J34" s="4">
        <v>0</v>
      </c>
      <c r="K34" s="4">
        <v>6</v>
      </c>
      <c r="L34" s="5">
        <v>4</v>
      </c>
      <c r="M34" s="7">
        <v>89</v>
      </c>
      <c r="N34" s="7">
        <v>26</v>
      </c>
      <c r="O34" s="7">
        <v>57</v>
      </c>
      <c r="P34" s="7">
        <v>6</v>
      </c>
      <c r="Q34" s="7">
        <v>0</v>
      </c>
      <c r="R34" s="7">
        <v>0</v>
      </c>
    </row>
    <row r="35" spans="1:18" x14ac:dyDescent="0.25">
      <c r="A35" s="3" t="s">
        <v>119</v>
      </c>
      <c r="B35" s="3" t="s">
        <v>36</v>
      </c>
      <c r="C35" s="3" t="s">
        <v>32</v>
      </c>
      <c r="D35" s="3">
        <v>3596</v>
      </c>
      <c r="E35" s="3">
        <v>2896</v>
      </c>
      <c r="F35" s="3">
        <v>2854</v>
      </c>
      <c r="G35" s="3">
        <v>42</v>
      </c>
      <c r="H35" s="4">
        <v>42</v>
      </c>
      <c r="I35" s="4">
        <v>40</v>
      </c>
      <c r="J35" s="4">
        <v>0</v>
      </c>
      <c r="K35" s="4">
        <v>2</v>
      </c>
      <c r="L35" s="5">
        <v>0</v>
      </c>
      <c r="M35" s="7">
        <v>38</v>
      </c>
      <c r="N35" s="7">
        <v>5</v>
      </c>
      <c r="O35" s="7">
        <v>31</v>
      </c>
      <c r="P35" s="7">
        <v>2</v>
      </c>
      <c r="Q35" s="7">
        <v>0</v>
      </c>
      <c r="R35" s="7">
        <v>0</v>
      </c>
    </row>
    <row r="36" spans="1:18" s="11" customFormat="1" x14ac:dyDescent="0.25">
      <c r="A36" s="1" t="s">
        <v>37</v>
      </c>
      <c r="B36" s="1"/>
      <c r="C36" s="1"/>
      <c r="D36" s="1">
        <f>SUM(D37:D49)</f>
        <v>121440</v>
      </c>
      <c r="E36" s="1">
        <f t="shared" ref="E36:R36" si="4">SUM(E37:E49)</f>
        <v>94970</v>
      </c>
      <c r="F36" s="1">
        <f t="shared" si="4"/>
        <v>94216</v>
      </c>
      <c r="G36" s="1">
        <f t="shared" si="4"/>
        <v>754</v>
      </c>
      <c r="H36" s="8">
        <f t="shared" si="4"/>
        <v>753</v>
      </c>
      <c r="I36" s="8">
        <f t="shared" si="4"/>
        <v>615</v>
      </c>
      <c r="J36" s="8">
        <f t="shared" si="4"/>
        <v>5</v>
      </c>
      <c r="K36" s="8">
        <f t="shared" si="4"/>
        <v>133</v>
      </c>
      <c r="L36" s="9">
        <f t="shared" si="4"/>
        <v>1</v>
      </c>
      <c r="M36" s="10">
        <f t="shared" si="4"/>
        <v>1248</v>
      </c>
      <c r="N36" s="10">
        <f t="shared" si="4"/>
        <v>479</v>
      </c>
      <c r="O36" s="10">
        <f t="shared" si="4"/>
        <v>636</v>
      </c>
      <c r="P36" s="10">
        <f t="shared" si="4"/>
        <v>133</v>
      </c>
      <c r="Q36" s="10">
        <f t="shared" si="4"/>
        <v>0</v>
      </c>
      <c r="R36" s="10">
        <f t="shared" si="4"/>
        <v>0</v>
      </c>
    </row>
    <row r="37" spans="1:18" x14ac:dyDescent="0.25">
      <c r="A37" s="3" t="s">
        <v>120</v>
      </c>
      <c r="B37" s="3" t="s">
        <v>38</v>
      </c>
      <c r="C37" s="3" t="s">
        <v>39</v>
      </c>
      <c r="D37" s="3">
        <v>3071</v>
      </c>
      <c r="E37" s="3">
        <v>2508</v>
      </c>
      <c r="F37" s="3">
        <v>2491</v>
      </c>
      <c r="G37" s="3">
        <v>17</v>
      </c>
      <c r="H37" s="4">
        <v>17</v>
      </c>
      <c r="I37" s="4">
        <v>14</v>
      </c>
      <c r="J37" s="4">
        <v>0</v>
      </c>
      <c r="K37" s="4">
        <v>3</v>
      </c>
      <c r="L37" s="5">
        <v>0</v>
      </c>
      <c r="M37" s="7">
        <v>37</v>
      </c>
      <c r="N37" s="7">
        <v>13</v>
      </c>
      <c r="O37" s="7">
        <v>21</v>
      </c>
      <c r="P37" s="7">
        <v>3</v>
      </c>
      <c r="Q37" s="7">
        <v>0</v>
      </c>
      <c r="R37" s="7">
        <v>0</v>
      </c>
    </row>
    <row r="38" spans="1:18" x14ac:dyDescent="0.25">
      <c r="A38" s="3" t="s">
        <v>121</v>
      </c>
      <c r="B38" s="3" t="s">
        <v>40</v>
      </c>
      <c r="C38" s="3" t="s">
        <v>39</v>
      </c>
      <c r="D38" s="3">
        <v>3382</v>
      </c>
      <c r="E38" s="3">
        <v>2676</v>
      </c>
      <c r="F38" s="3">
        <v>2652</v>
      </c>
      <c r="G38" s="3">
        <v>24</v>
      </c>
      <c r="H38" s="4">
        <v>24</v>
      </c>
      <c r="I38" s="4">
        <v>24</v>
      </c>
      <c r="J38" s="4">
        <v>0</v>
      </c>
      <c r="K38" s="4">
        <v>0</v>
      </c>
      <c r="L38" s="5">
        <v>0</v>
      </c>
      <c r="M38" s="7">
        <v>27</v>
      </c>
      <c r="N38" s="7">
        <v>6</v>
      </c>
      <c r="O38" s="7">
        <v>21</v>
      </c>
      <c r="P38" s="7">
        <v>0</v>
      </c>
      <c r="Q38" s="7">
        <v>0</v>
      </c>
      <c r="R38" s="7">
        <v>0</v>
      </c>
    </row>
    <row r="39" spans="1:18" x14ac:dyDescent="0.25">
      <c r="A39" s="3" t="s">
        <v>122</v>
      </c>
      <c r="B39" s="3" t="s">
        <v>41</v>
      </c>
      <c r="C39" s="3" t="s">
        <v>39</v>
      </c>
      <c r="D39" s="3">
        <v>42982</v>
      </c>
      <c r="E39" s="3">
        <v>34477</v>
      </c>
      <c r="F39" s="3">
        <v>34293</v>
      </c>
      <c r="G39" s="3">
        <v>184</v>
      </c>
      <c r="H39" s="4">
        <v>183</v>
      </c>
      <c r="I39" s="4">
        <v>127</v>
      </c>
      <c r="J39" s="4">
        <v>2</v>
      </c>
      <c r="K39" s="4">
        <v>54</v>
      </c>
      <c r="L39" s="5">
        <v>1</v>
      </c>
      <c r="M39" s="7">
        <v>514</v>
      </c>
      <c r="N39" s="7">
        <v>175</v>
      </c>
      <c r="O39" s="7">
        <v>285</v>
      </c>
      <c r="P39" s="7">
        <v>54</v>
      </c>
      <c r="Q39" s="7">
        <v>0</v>
      </c>
      <c r="R39" s="7">
        <v>0</v>
      </c>
    </row>
    <row r="40" spans="1:18" x14ac:dyDescent="0.25">
      <c r="A40" s="3" t="s">
        <v>123</v>
      </c>
      <c r="B40" s="3" t="s">
        <v>42</v>
      </c>
      <c r="C40" s="3" t="s">
        <v>39</v>
      </c>
      <c r="D40" s="3">
        <v>3137</v>
      </c>
      <c r="E40" s="3">
        <v>2366</v>
      </c>
      <c r="F40" s="3">
        <v>2356</v>
      </c>
      <c r="G40" s="3">
        <v>10</v>
      </c>
      <c r="H40" s="4">
        <v>10</v>
      </c>
      <c r="I40" s="4">
        <v>9</v>
      </c>
      <c r="J40" s="4">
        <v>0</v>
      </c>
      <c r="K40" s="4">
        <v>1</v>
      </c>
      <c r="L40" s="5">
        <v>0</v>
      </c>
      <c r="M40" s="7">
        <v>19</v>
      </c>
      <c r="N40" s="7">
        <v>6</v>
      </c>
      <c r="O40" s="7">
        <v>12</v>
      </c>
      <c r="P40" s="7">
        <v>1</v>
      </c>
      <c r="Q40" s="7">
        <v>0</v>
      </c>
      <c r="R40" s="7">
        <v>0</v>
      </c>
    </row>
    <row r="41" spans="1:18" x14ac:dyDescent="0.25">
      <c r="A41" s="3" t="s">
        <v>124</v>
      </c>
      <c r="B41" s="3" t="s">
        <v>43</v>
      </c>
      <c r="C41" s="3" t="s">
        <v>39</v>
      </c>
      <c r="D41" s="3">
        <v>5362</v>
      </c>
      <c r="E41" s="3">
        <v>4202</v>
      </c>
      <c r="F41" s="3">
        <v>4130</v>
      </c>
      <c r="G41" s="3">
        <v>72</v>
      </c>
      <c r="H41" s="4">
        <v>72</v>
      </c>
      <c r="I41" s="4">
        <v>57</v>
      </c>
      <c r="J41" s="4">
        <v>0</v>
      </c>
      <c r="K41" s="4">
        <v>15</v>
      </c>
      <c r="L41" s="5">
        <v>0</v>
      </c>
      <c r="M41" s="7">
        <v>56</v>
      </c>
      <c r="N41" s="7">
        <v>17</v>
      </c>
      <c r="O41" s="7">
        <v>24</v>
      </c>
      <c r="P41" s="7">
        <v>15</v>
      </c>
      <c r="Q41" s="7">
        <v>0</v>
      </c>
      <c r="R41" s="7">
        <v>0</v>
      </c>
    </row>
    <row r="42" spans="1:18" x14ac:dyDescent="0.25">
      <c r="A42" s="3" t="s">
        <v>125</v>
      </c>
      <c r="B42" s="3" t="s">
        <v>44</v>
      </c>
      <c r="C42" s="3" t="s">
        <v>39</v>
      </c>
      <c r="D42" s="3">
        <v>6597</v>
      </c>
      <c r="E42" s="3">
        <v>5065</v>
      </c>
      <c r="F42" s="3">
        <v>5006</v>
      </c>
      <c r="G42" s="3">
        <v>59</v>
      </c>
      <c r="H42" s="4">
        <v>59</v>
      </c>
      <c r="I42" s="4">
        <v>58</v>
      </c>
      <c r="J42" s="4">
        <v>0</v>
      </c>
      <c r="K42" s="4">
        <v>1</v>
      </c>
      <c r="L42" s="5">
        <v>0</v>
      </c>
      <c r="M42" s="7">
        <v>28</v>
      </c>
      <c r="N42" s="7">
        <v>3</v>
      </c>
      <c r="O42" s="7">
        <v>24</v>
      </c>
      <c r="P42" s="7">
        <v>1</v>
      </c>
      <c r="Q42" s="7">
        <v>0</v>
      </c>
      <c r="R42" s="7">
        <v>0</v>
      </c>
    </row>
    <row r="43" spans="1:18" x14ac:dyDescent="0.25">
      <c r="A43" s="3" t="s">
        <v>126</v>
      </c>
      <c r="B43" s="3" t="s">
        <v>45</v>
      </c>
      <c r="C43" s="3" t="s">
        <v>39</v>
      </c>
      <c r="D43" s="3">
        <v>2841</v>
      </c>
      <c r="E43" s="3">
        <v>2247</v>
      </c>
      <c r="F43" s="3">
        <v>2237</v>
      </c>
      <c r="G43" s="3">
        <v>10</v>
      </c>
      <c r="H43" s="4">
        <v>10</v>
      </c>
      <c r="I43" s="4">
        <v>9</v>
      </c>
      <c r="J43" s="4">
        <v>1</v>
      </c>
      <c r="K43" s="4">
        <v>0</v>
      </c>
      <c r="L43" s="5">
        <v>0</v>
      </c>
      <c r="M43" s="7">
        <v>15</v>
      </c>
      <c r="N43" s="7">
        <v>3</v>
      </c>
      <c r="O43" s="7">
        <v>12</v>
      </c>
      <c r="P43" s="7">
        <v>0</v>
      </c>
      <c r="Q43" s="7">
        <v>0</v>
      </c>
      <c r="R43" s="7">
        <v>0</v>
      </c>
    </row>
    <row r="44" spans="1:18" x14ac:dyDescent="0.25">
      <c r="A44" s="3" t="s">
        <v>127</v>
      </c>
      <c r="B44" s="3" t="s">
        <v>46</v>
      </c>
      <c r="C44" s="3" t="s">
        <v>39</v>
      </c>
      <c r="D44" s="3">
        <v>2380</v>
      </c>
      <c r="E44" s="3">
        <v>1965</v>
      </c>
      <c r="F44" s="3">
        <v>1922</v>
      </c>
      <c r="G44" s="3">
        <v>43</v>
      </c>
      <c r="H44" s="4">
        <v>43</v>
      </c>
      <c r="I44" s="4">
        <v>38</v>
      </c>
      <c r="J44" s="4">
        <v>1</v>
      </c>
      <c r="K44" s="4">
        <v>4</v>
      </c>
      <c r="L44" s="5">
        <v>0</v>
      </c>
      <c r="M44" s="7">
        <v>23</v>
      </c>
      <c r="N44" s="7">
        <v>2</v>
      </c>
      <c r="O44" s="7">
        <v>17</v>
      </c>
      <c r="P44" s="7">
        <v>4</v>
      </c>
      <c r="Q44" s="7">
        <v>0</v>
      </c>
      <c r="R44" s="7">
        <v>0</v>
      </c>
    </row>
    <row r="45" spans="1:18" x14ac:dyDescent="0.25">
      <c r="A45" s="3" t="s">
        <v>128</v>
      </c>
      <c r="B45" s="3" t="s">
        <v>47</v>
      </c>
      <c r="C45" s="3" t="s">
        <v>39</v>
      </c>
      <c r="D45" s="3">
        <v>13971</v>
      </c>
      <c r="E45" s="3">
        <v>10786</v>
      </c>
      <c r="F45" s="3">
        <v>10664</v>
      </c>
      <c r="G45" s="3">
        <v>122</v>
      </c>
      <c r="H45" s="4">
        <v>122</v>
      </c>
      <c r="I45" s="4">
        <v>103</v>
      </c>
      <c r="J45" s="4">
        <v>1</v>
      </c>
      <c r="K45" s="4">
        <v>18</v>
      </c>
      <c r="L45" s="5">
        <v>0</v>
      </c>
      <c r="M45" s="7">
        <v>99</v>
      </c>
      <c r="N45" s="7">
        <v>24</v>
      </c>
      <c r="O45" s="7">
        <v>57</v>
      </c>
      <c r="P45" s="7">
        <v>18</v>
      </c>
      <c r="Q45" s="7">
        <v>0</v>
      </c>
      <c r="R45" s="7">
        <v>0</v>
      </c>
    </row>
    <row r="46" spans="1:18" x14ac:dyDescent="0.25">
      <c r="A46" s="3" t="s">
        <v>129</v>
      </c>
      <c r="B46" s="3" t="s">
        <v>48</v>
      </c>
      <c r="C46" s="3" t="s">
        <v>39</v>
      </c>
      <c r="D46" s="3">
        <v>4539</v>
      </c>
      <c r="E46" s="3">
        <v>3409</v>
      </c>
      <c r="F46" s="3">
        <v>3390</v>
      </c>
      <c r="G46" s="3">
        <v>19</v>
      </c>
      <c r="H46" s="4">
        <v>19</v>
      </c>
      <c r="I46" s="4">
        <v>18</v>
      </c>
      <c r="J46" s="4">
        <v>0</v>
      </c>
      <c r="K46" s="4">
        <v>1</v>
      </c>
      <c r="L46" s="5">
        <v>0</v>
      </c>
      <c r="M46" s="7">
        <v>34</v>
      </c>
      <c r="N46" s="7">
        <v>8</v>
      </c>
      <c r="O46" s="7">
        <v>25</v>
      </c>
      <c r="P46" s="7">
        <v>1</v>
      </c>
      <c r="Q46" s="7">
        <v>0</v>
      </c>
      <c r="R46" s="7">
        <v>0</v>
      </c>
    </row>
    <row r="47" spans="1:18" x14ac:dyDescent="0.25">
      <c r="A47" s="3" t="s">
        <v>130</v>
      </c>
      <c r="B47" s="3" t="s">
        <v>49</v>
      </c>
      <c r="C47" s="3" t="s">
        <v>39</v>
      </c>
      <c r="D47" s="3">
        <v>5057</v>
      </c>
      <c r="E47" s="3">
        <v>3998</v>
      </c>
      <c r="F47" s="3">
        <v>3979</v>
      </c>
      <c r="G47" s="3">
        <v>19</v>
      </c>
      <c r="H47" s="4">
        <v>19</v>
      </c>
      <c r="I47" s="4">
        <v>16</v>
      </c>
      <c r="J47" s="4">
        <v>0</v>
      </c>
      <c r="K47" s="4">
        <v>3</v>
      </c>
      <c r="L47" s="5">
        <v>0</v>
      </c>
      <c r="M47" s="7">
        <v>36</v>
      </c>
      <c r="N47" s="7">
        <v>11</v>
      </c>
      <c r="O47" s="7">
        <v>22</v>
      </c>
      <c r="P47" s="7">
        <v>3</v>
      </c>
      <c r="Q47" s="7">
        <v>0</v>
      </c>
      <c r="R47" s="7">
        <v>0</v>
      </c>
    </row>
    <row r="48" spans="1:18" x14ac:dyDescent="0.25">
      <c r="A48" s="3" t="s">
        <v>131</v>
      </c>
      <c r="B48" s="3" t="s">
        <v>50</v>
      </c>
      <c r="C48" s="3" t="s">
        <v>39</v>
      </c>
      <c r="D48" s="3">
        <v>16325</v>
      </c>
      <c r="E48" s="3">
        <v>12313</v>
      </c>
      <c r="F48" s="3">
        <v>12219</v>
      </c>
      <c r="G48" s="3">
        <v>94</v>
      </c>
      <c r="H48" s="4">
        <v>94</v>
      </c>
      <c r="I48" s="4">
        <v>76</v>
      </c>
      <c r="J48" s="4">
        <v>0</v>
      </c>
      <c r="K48" s="4">
        <v>18</v>
      </c>
      <c r="L48" s="5">
        <v>0</v>
      </c>
      <c r="M48" s="7">
        <v>269</v>
      </c>
      <c r="N48" s="7">
        <v>184</v>
      </c>
      <c r="O48" s="7">
        <v>67</v>
      </c>
      <c r="P48" s="7">
        <v>18</v>
      </c>
      <c r="Q48" s="7">
        <v>0</v>
      </c>
      <c r="R48" s="7">
        <v>0</v>
      </c>
    </row>
    <row r="49" spans="1:18" x14ac:dyDescent="0.25">
      <c r="A49" s="3" t="s">
        <v>132</v>
      </c>
      <c r="B49" s="3" t="s">
        <v>51</v>
      </c>
      <c r="C49" s="3" t="s">
        <v>39</v>
      </c>
      <c r="D49" s="3">
        <v>11796</v>
      </c>
      <c r="E49" s="3">
        <v>8958</v>
      </c>
      <c r="F49" s="3">
        <v>8877</v>
      </c>
      <c r="G49" s="3">
        <v>81</v>
      </c>
      <c r="H49" s="4">
        <v>81</v>
      </c>
      <c r="I49" s="4">
        <v>66</v>
      </c>
      <c r="J49" s="4">
        <v>0</v>
      </c>
      <c r="K49" s="4">
        <v>15</v>
      </c>
      <c r="L49" s="5">
        <v>0</v>
      </c>
      <c r="M49" s="7">
        <v>91</v>
      </c>
      <c r="N49" s="7">
        <v>27</v>
      </c>
      <c r="O49" s="7">
        <v>49</v>
      </c>
      <c r="P49" s="7">
        <v>15</v>
      </c>
      <c r="Q49" s="7">
        <v>0</v>
      </c>
      <c r="R49" s="7">
        <v>0</v>
      </c>
    </row>
    <row r="50" spans="1:18" s="11" customFormat="1" x14ac:dyDescent="0.25">
      <c r="A50" s="1" t="s">
        <v>52</v>
      </c>
      <c r="B50" s="1"/>
      <c r="C50" s="1"/>
      <c r="D50" s="1">
        <f>SUM(D51:D56)</f>
        <v>108049</v>
      </c>
      <c r="E50" s="1">
        <f t="shared" ref="E50:R50" si="5">SUM(E51:E56)</f>
        <v>85572</v>
      </c>
      <c r="F50" s="1">
        <f t="shared" si="5"/>
        <v>84833</v>
      </c>
      <c r="G50" s="1">
        <f t="shared" si="5"/>
        <v>739</v>
      </c>
      <c r="H50" s="8">
        <f t="shared" si="5"/>
        <v>738</v>
      </c>
      <c r="I50" s="8">
        <f t="shared" si="5"/>
        <v>516</v>
      </c>
      <c r="J50" s="8">
        <f t="shared" si="5"/>
        <v>10</v>
      </c>
      <c r="K50" s="8">
        <f t="shared" si="5"/>
        <v>212</v>
      </c>
      <c r="L50" s="9">
        <f t="shared" si="5"/>
        <v>1</v>
      </c>
      <c r="M50" s="10">
        <f t="shared" si="5"/>
        <v>1274</v>
      </c>
      <c r="N50" s="10">
        <f t="shared" si="5"/>
        <v>482</v>
      </c>
      <c r="O50" s="10">
        <f t="shared" si="5"/>
        <v>580</v>
      </c>
      <c r="P50" s="10">
        <f t="shared" si="5"/>
        <v>212</v>
      </c>
      <c r="Q50" s="10">
        <f t="shared" si="5"/>
        <v>0</v>
      </c>
      <c r="R50" s="10">
        <f t="shared" si="5"/>
        <v>0</v>
      </c>
    </row>
    <row r="51" spans="1:18" x14ac:dyDescent="0.25">
      <c r="A51" s="3" t="s">
        <v>133</v>
      </c>
      <c r="B51" s="3" t="s">
        <v>53</v>
      </c>
      <c r="C51" s="3" t="s">
        <v>54</v>
      </c>
      <c r="D51" s="3">
        <v>53872</v>
      </c>
      <c r="E51" s="3">
        <v>43510</v>
      </c>
      <c r="F51" s="3">
        <v>43179</v>
      </c>
      <c r="G51" s="3">
        <v>331</v>
      </c>
      <c r="H51" s="4">
        <v>331</v>
      </c>
      <c r="I51" s="4">
        <v>192</v>
      </c>
      <c r="J51" s="4">
        <v>0</v>
      </c>
      <c r="K51" s="4">
        <v>139</v>
      </c>
      <c r="L51" s="5">
        <v>0</v>
      </c>
      <c r="M51" s="7">
        <v>589</v>
      </c>
      <c r="N51" s="7">
        <v>91</v>
      </c>
      <c r="O51" s="7">
        <v>359</v>
      </c>
      <c r="P51" s="7">
        <v>139</v>
      </c>
      <c r="Q51" s="7">
        <v>0</v>
      </c>
      <c r="R51" s="7">
        <v>0</v>
      </c>
    </row>
    <row r="52" spans="1:18" x14ac:dyDescent="0.25">
      <c r="A52" s="3" t="s">
        <v>134</v>
      </c>
      <c r="B52" s="3" t="s">
        <v>55</v>
      </c>
      <c r="C52" s="3" t="s">
        <v>54</v>
      </c>
      <c r="D52" s="3">
        <v>14705</v>
      </c>
      <c r="E52" s="3">
        <v>11668</v>
      </c>
      <c r="F52" s="3">
        <v>11606</v>
      </c>
      <c r="G52" s="3">
        <v>62</v>
      </c>
      <c r="H52" s="4">
        <v>62</v>
      </c>
      <c r="I52" s="4">
        <v>42</v>
      </c>
      <c r="J52" s="4">
        <v>0</v>
      </c>
      <c r="K52" s="4">
        <v>20</v>
      </c>
      <c r="L52" s="5">
        <v>0</v>
      </c>
      <c r="M52" s="7">
        <v>183</v>
      </c>
      <c r="N52" s="7">
        <v>93</v>
      </c>
      <c r="O52" s="7">
        <v>70</v>
      </c>
      <c r="P52" s="7">
        <v>20</v>
      </c>
      <c r="Q52" s="7">
        <v>0</v>
      </c>
      <c r="R52" s="7">
        <v>0</v>
      </c>
    </row>
    <row r="53" spans="1:18" x14ac:dyDescent="0.25">
      <c r="A53" s="3" t="s">
        <v>135</v>
      </c>
      <c r="B53" s="3" t="s">
        <v>56</v>
      </c>
      <c r="C53" s="3" t="s">
        <v>54</v>
      </c>
      <c r="D53" s="3">
        <v>3554</v>
      </c>
      <c r="E53" s="3">
        <v>2770</v>
      </c>
      <c r="F53" s="3">
        <v>2755</v>
      </c>
      <c r="G53" s="3">
        <v>15</v>
      </c>
      <c r="H53" s="4">
        <v>15</v>
      </c>
      <c r="I53" s="4">
        <v>10</v>
      </c>
      <c r="J53" s="4">
        <v>3</v>
      </c>
      <c r="K53" s="4">
        <v>2</v>
      </c>
      <c r="L53" s="5">
        <v>0</v>
      </c>
      <c r="M53" s="7">
        <v>29</v>
      </c>
      <c r="N53" s="7">
        <v>5</v>
      </c>
      <c r="O53" s="7">
        <v>22</v>
      </c>
      <c r="P53" s="7">
        <v>2</v>
      </c>
      <c r="Q53" s="7">
        <v>0</v>
      </c>
      <c r="R53" s="7">
        <v>0</v>
      </c>
    </row>
    <row r="54" spans="1:18" x14ac:dyDescent="0.25">
      <c r="A54" s="3" t="s">
        <v>136</v>
      </c>
      <c r="B54" s="3" t="s">
        <v>57</v>
      </c>
      <c r="C54" s="3" t="s">
        <v>54</v>
      </c>
      <c r="D54" s="3">
        <v>15542</v>
      </c>
      <c r="E54" s="3">
        <v>12142</v>
      </c>
      <c r="F54" s="3">
        <v>12009</v>
      </c>
      <c r="G54" s="3">
        <v>133</v>
      </c>
      <c r="H54" s="4">
        <v>133</v>
      </c>
      <c r="I54" s="4">
        <v>105</v>
      </c>
      <c r="J54" s="4">
        <v>0</v>
      </c>
      <c r="K54" s="4">
        <v>28</v>
      </c>
      <c r="L54" s="5">
        <v>0</v>
      </c>
      <c r="M54" s="7">
        <v>280</v>
      </c>
      <c r="N54" s="7">
        <v>187</v>
      </c>
      <c r="O54" s="7">
        <v>65</v>
      </c>
      <c r="P54" s="7">
        <v>28</v>
      </c>
      <c r="Q54" s="7">
        <v>0</v>
      </c>
      <c r="R54" s="7">
        <v>0</v>
      </c>
    </row>
    <row r="55" spans="1:18" x14ac:dyDescent="0.25">
      <c r="A55" s="3" t="s">
        <v>137</v>
      </c>
      <c r="B55" s="3" t="s">
        <v>58</v>
      </c>
      <c r="C55" s="3" t="s">
        <v>54</v>
      </c>
      <c r="D55" s="3">
        <v>5377</v>
      </c>
      <c r="E55" s="3">
        <v>4206</v>
      </c>
      <c r="F55" s="3">
        <v>4176</v>
      </c>
      <c r="G55" s="3">
        <v>30</v>
      </c>
      <c r="H55" s="4">
        <v>30</v>
      </c>
      <c r="I55" s="4">
        <v>25</v>
      </c>
      <c r="J55" s="4">
        <v>0</v>
      </c>
      <c r="K55" s="4">
        <v>5</v>
      </c>
      <c r="L55" s="5">
        <v>0</v>
      </c>
      <c r="M55" s="7">
        <v>35</v>
      </c>
      <c r="N55" s="7">
        <v>9</v>
      </c>
      <c r="O55" s="7">
        <v>21</v>
      </c>
      <c r="P55" s="7">
        <v>5</v>
      </c>
      <c r="Q55" s="7">
        <v>0</v>
      </c>
      <c r="R55" s="7">
        <v>0</v>
      </c>
    </row>
    <row r="56" spans="1:18" x14ac:dyDescent="0.25">
      <c r="A56" s="3" t="s">
        <v>138</v>
      </c>
      <c r="B56" s="3" t="s">
        <v>59</v>
      </c>
      <c r="C56" s="3" t="s">
        <v>54</v>
      </c>
      <c r="D56" s="3">
        <v>14999</v>
      </c>
      <c r="E56" s="3">
        <v>11276</v>
      </c>
      <c r="F56" s="3">
        <v>11108</v>
      </c>
      <c r="G56" s="3">
        <v>168</v>
      </c>
      <c r="H56" s="4">
        <v>167</v>
      </c>
      <c r="I56" s="4">
        <v>142</v>
      </c>
      <c r="J56" s="4">
        <v>7</v>
      </c>
      <c r="K56" s="4">
        <v>18</v>
      </c>
      <c r="L56" s="5">
        <v>1</v>
      </c>
      <c r="M56" s="7">
        <v>158</v>
      </c>
      <c r="N56" s="7">
        <v>97</v>
      </c>
      <c r="O56" s="7">
        <v>43</v>
      </c>
      <c r="P56" s="7">
        <v>18</v>
      </c>
      <c r="Q56" s="7">
        <v>0</v>
      </c>
      <c r="R56" s="7">
        <v>0</v>
      </c>
    </row>
    <row r="57" spans="1:18" s="11" customFormat="1" x14ac:dyDescent="0.25">
      <c r="A57" s="1" t="s">
        <v>60</v>
      </c>
      <c r="B57" s="1"/>
      <c r="C57" s="1"/>
      <c r="D57" s="1">
        <f>SUM(D58:D62)</f>
        <v>39406</v>
      </c>
      <c r="E57" s="1">
        <f t="shared" ref="E57:R57" si="6">SUM(E58:E62)</f>
        <v>31587</v>
      </c>
      <c r="F57" s="1">
        <f t="shared" si="6"/>
        <v>31402</v>
      </c>
      <c r="G57" s="1">
        <f t="shared" si="6"/>
        <v>185</v>
      </c>
      <c r="H57" s="8">
        <f t="shared" si="6"/>
        <v>184</v>
      </c>
      <c r="I57" s="8">
        <f t="shared" si="6"/>
        <v>137</v>
      </c>
      <c r="J57" s="8">
        <f t="shared" si="6"/>
        <v>2</v>
      </c>
      <c r="K57" s="8">
        <f t="shared" si="6"/>
        <v>45</v>
      </c>
      <c r="L57" s="9">
        <f t="shared" si="6"/>
        <v>2</v>
      </c>
      <c r="M57" s="10">
        <f t="shared" si="6"/>
        <v>351</v>
      </c>
      <c r="N57" s="10">
        <f t="shared" si="6"/>
        <v>92</v>
      </c>
      <c r="O57" s="10">
        <f t="shared" si="6"/>
        <v>214</v>
      </c>
      <c r="P57" s="10">
        <f t="shared" si="6"/>
        <v>45</v>
      </c>
      <c r="Q57" s="10">
        <f t="shared" si="6"/>
        <v>1</v>
      </c>
      <c r="R57" s="10">
        <f t="shared" si="6"/>
        <v>0</v>
      </c>
    </row>
    <row r="58" spans="1:18" x14ac:dyDescent="0.25">
      <c r="A58" s="3" t="s">
        <v>139</v>
      </c>
      <c r="B58" s="3" t="s">
        <v>61</v>
      </c>
      <c r="C58" s="3" t="s">
        <v>62</v>
      </c>
      <c r="D58" s="3">
        <v>8993</v>
      </c>
      <c r="E58" s="3">
        <v>7275</v>
      </c>
      <c r="F58" s="3">
        <v>7250</v>
      </c>
      <c r="G58" s="3">
        <v>25</v>
      </c>
      <c r="H58" s="4">
        <v>26</v>
      </c>
      <c r="I58" s="4">
        <v>17</v>
      </c>
      <c r="J58" s="4">
        <v>1</v>
      </c>
      <c r="K58" s="4">
        <v>8</v>
      </c>
      <c r="L58" s="5">
        <v>0</v>
      </c>
      <c r="M58" s="7">
        <v>69</v>
      </c>
      <c r="N58" s="7">
        <v>15</v>
      </c>
      <c r="O58" s="7">
        <v>46</v>
      </c>
      <c r="P58" s="7">
        <v>8</v>
      </c>
      <c r="Q58" s="7">
        <v>1</v>
      </c>
      <c r="R58" s="7">
        <v>0</v>
      </c>
    </row>
    <row r="59" spans="1:18" x14ac:dyDescent="0.25">
      <c r="A59" s="3" t="s">
        <v>140</v>
      </c>
      <c r="B59" s="3" t="s">
        <v>63</v>
      </c>
      <c r="C59" s="3" t="s">
        <v>62</v>
      </c>
      <c r="D59" s="3">
        <v>3413</v>
      </c>
      <c r="E59" s="3">
        <v>2699</v>
      </c>
      <c r="F59" s="3">
        <v>2681</v>
      </c>
      <c r="G59" s="3">
        <v>18</v>
      </c>
      <c r="H59" s="4">
        <v>17</v>
      </c>
      <c r="I59" s="4">
        <v>12</v>
      </c>
      <c r="J59" s="4">
        <v>0</v>
      </c>
      <c r="K59" s="4">
        <v>5</v>
      </c>
      <c r="L59" s="5">
        <v>1</v>
      </c>
      <c r="M59" s="7">
        <v>32</v>
      </c>
      <c r="N59" s="7">
        <v>4</v>
      </c>
      <c r="O59" s="7">
        <v>23</v>
      </c>
      <c r="P59" s="7">
        <v>5</v>
      </c>
      <c r="Q59" s="7">
        <v>0</v>
      </c>
      <c r="R59" s="7">
        <v>0</v>
      </c>
    </row>
    <row r="60" spans="1:18" x14ac:dyDescent="0.25">
      <c r="A60" s="3" t="s">
        <v>141</v>
      </c>
      <c r="B60" s="3" t="s">
        <v>64</v>
      </c>
      <c r="C60" s="3" t="s">
        <v>62</v>
      </c>
      <c r="D60" s="3">
        <v>3866</v>
      </c>
      <c r="E60" s="3">
        <v>3096</v>
      </c>
      <c r="F60" s="3">
        <v>3062</v>
      </c>
      <c r="G60" s="3">
        <v>34</v>
      </c>
      <c r="H60" s="4">
        <v>34</v>
      </c>
      <c r="I60" s="4">
        <v>31</v>
      </c>
      <c r="J60" s="4">
        <v>1</v>
      </c>
      <c r="K60" s="4">
        <v>2</v>
      </c>
      <c r="L60" s="5">
        <v>0</v>
      </c>
      <c r="M60" s="7">
        <v>38</v>
      </c>
      <c r="N60" s="7">
        <v>10</v>
      </c>
      <c r="O60" s="7">
        <v>26</v>
      </c>
      <c r="P60" s="7">
        <v>2</v>
      </c>
      <c r="Q60" s="7">
        <v>0</v>
      </c>
      <c r="R60" s="7">
        <v>0</v>
      </c>
    </row>
    <row r="61" spans="1:18" x14ac:dyDescent="0.25">
      <c r="A61" s="3" t="s">
        <v>142</v>
      </c>
      <c r="B61" s="3" t="s">
        <v>65</v>
      </c>
      <c r="C61" s="3" t="s">
        <v>62</v>
      </c>
      <c r="D61" s="3">
        <v>6064</v>
      </c>
      <c r="E61" s="3">
        <v>4792</v>
      </c>
      <c r="F61" s="3">
        <v>4774</v>
      </c>
      <c r="G61" s="3">
        <v>18</v>
      </c>
      <c r="H61" s="4">
        <v>18</v>
      </c>
      <c r="I61" s="4">
        <v>11</v>
      </c>
      <c r="J61" s="4">
        <v>0</v>
      </c>
      <c r="K61" s="4">
        <v>7</v>
      </c>
      <c r="L61" s="5">
        <v>0</v>
      </c>
      <c r="M61" s="7">
        <v>41</v>
      </c>
      <c r="N61" s="7">
        <v>12</v>
      </c>
      <c r="O61" s="7">
        <v>22</v>
      </c>
      <c r="P61" s="7">
        <v>7</v>
      </c>
      <c r="Q61" s="7">
        <v>0</v>
      </c>
      <c r="R61" s="7">
        <v>0</v>
      </c>
    </row>
    <row r="62" spans="1:18" x14ac:dyDescent="0.25">
      <c r="A62" s="3" t="s">
        <v>143</v>
      </c>
      <c r="B62" s="3" t="s">
        <v>66</v>
      </c>
      <c r="C62" s="3" t="s">
        <v>62</v>
      </c>
      <c r="D62" s="3">
        <v>17070</v>
      </c>
      <c r="E62" s="3">
        <v>13725</v>
      </c>
      <c r="F62" s="3">
        <v>13635</v>
      </c>
      <c r="G62" s="3">
        <v>90</v>
      </c>
      <c r="H62" s="4">
        <v>89</v>
      </c>
      <c r="I62" s="4">
        <v>66</v>
      </c>
      <c r="J62" s="4">
        <v>0</v>
      </c>
      <c r="K62" s="4">
        <v>23</v>
      </c>
      <c r="L62" s="5">
        <v>1</v>
      </c>
      <c r="M62" s="7">
        <v>171</v>
      </c>
      <c r="N62" s="7">
        <v>51</v>
      </c>
      <c r="O62" s="7">
        <v>97</v>
      </c>
      <c r="P62" s="7">
        <v>23</v>
      </c>
      <c r="Q62" s="7">
        <v>0</v>
      </c>
      <c r="R62" s="7">
        <v>0</v>
      </c>
    </row>
    <row r="63" spans="1:18" x14ac:dyDescent="0.25">
      <c r="A63" s="3" t="s">
        <v>67</v>
      </c>
      <c r="B63" s="3"/>
      <c r="C63" s="3"/>
      <c r="D63" s="3"/>
      <c r="E63" s="3"/>
      <c r="F63" s="3"/>
      <c r="G63" s="3"/>
      <c r="H63" s="4"/>
      <c r="I63" s="4"/>
      <c r="J63" s="4"/>
      <c r="K63" s="4"/>
      <c r="L63" s="5"/>
      <c r="M63" s="7"/>
      <c r="N63" s="7"/>
      <c r="O63" s="7"/>
      <c r="P63" s="7"/>
      <c r="Q63" s="7"/>
      <c r="R63" s="7"/>
    </row>
    <row r="64" spans="1:18" s="11" customFormat="1" x14ac:dyDescent="0.25">
      <c r="A64" s="1" t="s">
        <v>144</v>
      </c>
      <c r="B64" s="1" t="s">
        <v>68</v>
      </c>
      <c r="C64" s="1" t="s">
        <v>69</v>
      </c>
      <c r="D64" s="1">
        <v>422387</v>
      </c>
      <c r="E64" s="1">
        <v>343680</v>
      </c>
      <c r="F64" s="1">
        <v>338872</v>
      </c>
      <c r="G64" s="1">
        <v>4808</v>
      </c>
      <c r="H64" s="8">
        <v>4743</v>
      </c>
      <c r="I64" s="8">
        <v>3838</v>
      </c>
      <c r="J64" s="8">
        <v>2</v>
      </c>
      <c r="K64" s="8">
        <v>903</v>
      </c>
      <c r="L64" s="9">
        <v>65</v>
      </c>
      <c r="M64" s="10">
        <v>5621</v>
      </c>
      <c r="N64" s="10">
        <v>1060</v>
      </c>
      <c r="O64" s="10">
        <v>3658</v>
      </c>
      <c r="P64" s="10">
        <v>903</v>
      </c>
      <c r="Q64" s="10">
        <v>0</v>
      </c>
      <c r="R64" s="10">
        <v>0</v>
      </c>
    </row>
    <row r="65" spans="1:18" x14ac:dyDescent="0.25">
      <c r="A65" s="3" t="s">
        <v>67</v>
      </c>
      <c r="B65" s="3"/>
      <c r="C65" s="3"/>
      <c r="D65" s="3"/>
      <c r="E65" s="3"/>
      <c r="F65" s="3"/>
      <c r="G65" s="3"/>
      <c r="H65" s="4"/>
      <c r="I65" s="4"/>
      <c r="J65" s="4"/>
      <c r="K65" s="4"/>
      <c r="L65" s="5"/>
      <c r="M65" s="7"/>
      <c r="N65" s="7"/>
      <c r="O65" s="7"/>
      <c r="P65" s="7"/>
      <c r="Q65" s="7"/>
      <c r="R65" s="7"/>
    </row>
    <row r="66" spans="1:18" s="11" customFormat="1" x14ac:dyDescent="0.25">
      <c r="A66" s="1" t="s">
        <v>145</v>
      </c>
      <c r="B66" s="1" t="s">
        <v>70</v>
      </c>
      <c r="C66" s="1" t="s">
        <v>71</v>
      </c>
      <c r="D66" s="1">
        <v>31671</v>
      </c>
      <c r="E66" s="1">
        <v>26908</v>
      </c>
      <c r="F66" s="1">
        <v>26264</v>
      </c>
      <c r="G66" s="1">
        <v>644</v>
      </c>
      <c r="H66" s="8">
        <v>623</v>
      </c>
      <c r="I66" s="8">
        <v>533</v>
      </c>
      <c r="J66" s="8">
        <v>10</v>
      </c>
      <c r="K66" s="8">
        <v>80</v>
      </c>
      <c r="L66" s="9">
        <v>22</v>
      </c>
      <c r="M66" s="10">
        <v>673</v>
      </c>
      <c r="N66" s="10">
        <v>90</v>
      </c>
      <c r="O66" s="10">
        <v>503</v>
      </c>
      <c r="P66" s="10">
        <v>80</v>
      </c>
      <c r="Q66" s="10">
        <v>0</v>
      </c>
      <c r="R66" s="10">
        <v>1</v>
      </c>
    </row>
    <row r="67" spans="1:18" s="11" customFormat="1" x14ac:dyDescent="0.25">
      <c r="A67" s="1" t="s">
        <v>92</v>
      </c>
      <c r="B67" s="1"/>
      <c r="C67" s="1"/>
      <c r="D67" s="1">
        <f>SUM(D7,D16,D23,D30,D36,D50,D57,D64,D66)</f>
        <v>1009684</v>
      </c>
      <c r="E67" s="1">
        <f t="shared" ref="E67:R67" si="7">SUM(E7,E16,E23,E30,E36,E50,E57,E64,E66)</f>
        <v>807924</v>
      </c>
      <c r="F67" s="1">
        <f t="shared" si="7"/>
        <v>797871</v>
      </c>
      <c r="G67" s="1">
        <f t="shared" si="7"/>
        <v>10053</v>
      </c>
      <c r="H67" s="8">
        <f t="shared" si="7"/>
        <v>9952</v>
      </c>
      <c r="I67" s="8">
        <f t="shared" si="7"/>
        <v>8151</v>
      </c>
      <c r="J67" s="8">
        <f t="shared" si="7"/>
        <v>42</v>
      </c>
      <c r="K67" s="8">
        <f t="shared" si="7"/>
        <v>1759</v>
      </c>
      <c r="L67" s="9">
        <f t="shared" si="7"/>
        <v>106</v>
      </c>
      <c r="M67" s="10">
        <f t="shared" si="7"/>
        <v>12044</v>
      </c>
      <c r="N67" s="10">
        <f t="shared" si="7"/>
        <v>2923</v>
      </c>
      <c r="O67" s="10">
        <f t="shared" si="7"/>
        <v>7362</v>
      </c>
      <c r="P67" s="10">
        <f t="shared" si="7"/>
        <v>1759</v>
      </c>
      <c r="Q67" s="10">
        <f t="shared" si="7"/>
        <v>4</v>
      </c>
      <c r="R67" s="10">
        <f t="shared" si="7"/>
        <v>1</v>
      </c>
    </row>
    <row r="69" spans="1:18" x14ac:dyDescent="0.25">
      <c r="A69" s="12" t="s">
        <v>93</v>
      </c>
    </row>
    <row r="70" spans="1:18" x14ac:dyDescent="0.25">
      <c r="A70" s="12" t="s">
        <v>94</v>
      </c>
    </row>
  </sheetData>
  <mergeCells count="19">
    <mergeCell ref="A1:R1"/>
    <mergeCell ref="G5:G6"/>
    <mergeCell ref="H5:H6"/>
    <mergeCell ref="I5:I6"/>
    <mergeCell ref="J5:J6"/>
    <mergeCell ref="K5:K6"/>
    <mergeCell ref="L5:L6"/>
    <mergeCell ref="A3:A6"/>
    <mergeCell ref="B3:B6"/>
    <mergeCell ref="C3:C6"/>
    <mergeCell ref="D3:D6"/>
    <mergeCell ref="E5:E6"/>
    <mergeCell ref="F5:F6"/>
    <mergeCell ref="M5:Q5"/>
    <mergeCell ref="R5:R6"/>
    <mergeCell ref="E3:G4"/>
    <mergeCell ref="H4:L4"/>
    <mergeCell ref="H3:R3"/>
    <mergeCell ref="M4:R4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rejestr_wyborcow_wydruk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Elszkowski</dc:creator>
  <cp:lastModifiedBy>Katarzyna Kułakowska</cp:lastModifiedBy>
  <cp:lastPrinted>2021-07-14T09:32:25Z</cp:lastPrinted>
  <dcterms:created xsi:type="dcterms:W3CDTF">2016-07-22T11:30:27Z</dcterms:created>
  <dcterms:modified xsi:type="dcterms:W3CDTF">2021-10-14T09:24:00Z</dcterms:modified>
</cp:coreProperties>
</file>